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bt.3\Referat 34\AB 5\Jaeger\z Unterlagensammlung Jae\1 Umgang mit wS\Materialien\Entwürfe\"/>
    </mc:Choice>
  </mc:AlternateContent>
  <bookViews>
    <workbookView xWindow="0" yWindow="0" windowWidth="24270" windowHeight="11970"/>
  </bookViews>
  <sheets>
    <sheet name="Einstufung" sheetId="1" r:id="rId1"/>
    <sheet name="Erläuterung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2" i="1" l="1"/>
  <c r="D41" i="1" l="1"/>
  <c r="D21" i="1" l="1"/>
  <c r="D39" i="1" l="1"/>
  <c r="D37" i="1"/>
  <c r="D33" i="1"/>
  <c r="D32" i="1"/>
  <c r="D31" i="1"/>
  <c r="D30" i="1"/>
  <c r="D29" i="1"/>
  <c r="D28" i="1"/>
  <c r="D27" i="1"/>
  <c r="D26" i="1"/>
  <c r="D36" i="1" l="1"/>
  <c r="D35" i="1"/>
  <c r="D40" i="1" l="1"/>
  <c r="D38" i="1"/>
  <c r="C23" i="1" l="1"/>
  <c r="D43" i="1"/>
</calcChain>
</file>

<file path=xl/sharedStrings.xml><?xml version="1.0" encoding="utf-8"?>
<sst xmlns="http://schemas.openxmlformats.org/spreadsheetml/2006/main" count="65" uniqueCount="54">
  <si>
    <t>M-%</t>
  </si>
  <si>
    <t>Erfüllt das Gemisch alle nwg-Kriterien gemäß Anlage 1 Nr. 2.2?</t>
  </si>
  <si>
    <t>Wurde für das Gemisch durch das UBA eine Einstufung veröffentlicht?</t>
  </si>
  <si>
    <t>nwg</t>
  </si>
  <si>
    <t>awg</t>
  </si>
  <si>
    <t>WGK 3</t>
  </si>
  <si>
    <t>WGK 2</t>
  </si>
  <si>
    <t>WGK 1</t>
  </si>
  <si>
    <t>Nein</t>
  </si>
  <si>
    <t>Im Gemisch enthaltene Stoffe (Summe der Massenanteile)</t>
  </si>
  <si>
    <t>Für das Gemisch wurde durch das UBA eine Einstufung veröffentlicht?</t>
  </si>
  <si>
    <t>Fragen</t>
  </si>
  <si>
    <t>Summe WGK 2-Stoffe &lt; 0,2 %</t>
  </si>
  <si>
    <t>Summe WGK 1-Stoffe &lt; 3 %</t>
  </si>
  <si>
    <t>Summe WGK 3-Stoffe &lt; 0,2 %</t>
  </si>
  <si>
    <t>keine krebserzeugenden Stoffe nach Anlage 1 Nr. 1.2 gezielt zugesetzt</t>
  </si>
  <si>
    <t>keine WGK 3-Stoffe gezielt zugesetzt</t>
  </si>
  <si>
    <t>keine Dispergatoren oder Emulgatoren gezielt zugesetzt</t>
  </si>
  <si>
    <t>Gemisch schwimmt in oberird. Gewässern nicht auf</t>
  </si>
  <si>
    <t>keine Stoffe gezielt zugesetzt, deren wassergef. Eigenschaften nicht bekannt sind</t>
  </si>
  <si>
    <t>siehe Veröffentlichung</t>
  </si>
  <si>
    <t>—</t>
  </si>
  <si>
    <t>Dem Gemisch wurden krebserzeugende Stoffe 
nach Anlage 1 Nr. 1.2 AwSV gezielt zugesetzt</t>
  </si>
  <si>
    <t>Dem Gemisch wurden WGK 3-Stoffe gezielt zugesetzt</t>
  </si>
  <si>
    <t>Dem Gemisch wurden Stoffe gezielt zugesetzt, 
deren wassergef. Eigenschaften nicht bekannt sind</t>
  </si>
  <si>
    <t>Dem Gemisch wurden Dispergatoren/Emulgatoren gezielt zugesetzt</t>
  </si>
  <si>
    <t>Eingabe</t>
  </si>
  <si>
    <t>Prüfung nwg-Kriterien</t>
  </si>
  <si>
    <t>WGK-Ableitung</t>
  </si>
  <si>
    <t>Summe nicht identifizierter/eingestufter Stoffe &lt; 0,2 %</t>
  </si>
  <si>
    <t>Summe nicht identifizierter oder nicht nach AwSV eingestufter Stoffe  
(gemäß Anlage 1 Nr. 5.1.1 Satz 2 AwSV)</t>
  </si>
  <si>
    <t>Resultierende Gemisch-Einstufung =</t>
  </si>
  <si>
    <r>
      <t xml:space="preserve">Das Gemisch enthält mindestens einen </t>
    </r>
    <r>
      <rPr>
        <b/>
        <sz val="11"/>
        <rFont val="Calibri"/>
        <family val="2"/>
        <scheme val="minor"/>
      </rPr>
      <t>nichtkrebserzeugenden</t>
    </r>
    <r>
      <rPr>
        <sz val="11"/>
        <rFont val="Calibri"/>
        <family val="2"/>
        <scheme val="minor"/>
      </rPr>
      <t xml:space="preserve"> Einzelstoff der </t>
    </r>
    <r>
      <rPr>
        <b/>
        <sz val="11"/>
        <rFont val="Calibri"/>
        <family val="2"/>
        <scheme val="minor"/>
      </rPr>
      <t>WGK 3</t>
    </r>
    <r>
      <rPr>
        <sz val="11"/>
        <rFont val="Calibri"/>
        <family val="2"/>
        <scheme val="minor"/>
      </rPr>
      <t xml:space="preserve"> nach Anlage 1 Nr. 5.2.2 c) AwSV in einer Konzentration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0,2 %</t>
    </r>
  </si>
  <si>
    <r>
      <t xml:space="preserve">Summe aufschwimmende flüssige </t>
    </r>
    <r>
      <rPr>
        <b/>
        <sz val="11"/>
        <rFont val="Calibri"/>
        <family val="2"/>
        <scheme val="minor"/>
      </rPr>
      <t>awg-Stoffe</t>
    </r>
    <r>
      <rPr>
        <sz val="11"/>
        <rFont val="Calibri"/>
        <family val="2"/>
        <scheme val="minor"/>
      </rPr>
      <t xml:space="preserve"> nach Anlage 1 Nr. 3.1 AwSV</t>
    </r>
  </si>
  <si>
    <r>
      <t xml:space="preserve">Summe </t>
    </r>
    <r>
      <rPr>
        <b/>
        <sz val="11"/>
        <rFont val="Calibri"/>
        <family val="2"/>
        <scheme val="minor"/>
      </rPr>
      <t>nwg-Stoffe</t>
    </r>
  </si>
  <si>
    <r>
      <t xml:space="preserve">krebserzeugende WGK 3-Stoffe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0,1 %</t>
    </r>
  </si>
  <si>
    <r>
      <t xml:space="preserve">WGK 3-Stoffe </t>
    </r>
    <r>
      <rPr>
        <sz val="11"/>
        <rFont val="Calibri"/>
        <family val="2"/>
      </rPr>
      <t>∑</t>
    </r>
    <r>
      <rPr>
        <vertAlign val="subscript"/>
        <sz val="11"/>
        <rFont val="Calibri"/>
        <family val="2"/>
      </rPr>
      <t xml:space="preserve">z </t>
    </r>
    <r>
      <rPr>
        <i/>
        <sz val="11"/>
        <rFont val="Calibri"/>
        <family val="2"/>
      </rPr>
      <t>w</t>
    </r>
    <r>
      <rPr>
        <vertAlign val="subscript"/>
        <sz val="11"/>
        <rFont val="Calibri"/>
        <family val="2"/>
      </rPr>
      <t>z</t>
    </r>
    <r>
      <rPr>
        <sz val="11"/>
        <rFont val="Calibri"/>
        <family val="2"/>
        <scheme val="minor"/>
      </rPr>
      <t xml:space="preserve"> ≥ 3,0 %</t>
    </r>
  </si>
  <si>
    <r>
      <t xml:space="preserve">krebserzeugende WGK 2-Stoffe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0,1 %</t>
    </r>
  </si>
  <si>
    <r>
      <t xml:space="preserve">WGK 2-Stoffe </t>
    </r>
    <r>
      <rPr>
        <sz val="11"/>
        <rFont val="Calibri"/>
        <family val="2"/>
      </rPr>
      <t>∑</t>
    </r>
    <r>
      <rPr>
        <vertAlign val="subscript"/>
        <sz val="11"/>
        <rFont val="Calibri"/>
        <family val="2"/>
      </rPr>
      <t xml:space="preserve">z </t>
    </r>
    <r>
      <rPr>
        <i/>
        <sz val="11"/>
        <rFont val="Calibri"/>
        <family val="2"/>
      </rPr>
      <t>w</t>
    </r>
    <r>
      <rPr>
        <vertAlign val="subscript"/>
        <sz val="11"/>
        <rFont val="Calibri"/>
        <family val="2"/>
      </rPr>
      <t>z</t>
    </r>
    <r>
      <rPr>
        <sz val="11"/>
        <rFont val="Calibri"/>
        <family val="2"/>
        <scheme val="minor"/>
      </rPr>
      <t xml:space="preserve"> ≥ 5,0 %</t>
    </r>
  </si>
  <si>
    <r>
      <t xml:space="preserve">nichtkrebserzeugende WGK 3-Stoffe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0,2 %</t>
    </r>
  </si>
  <si>
    <r>
      <t xml:space="preserve">Summe </t>
    </r>
    <r>
      <rPr>
        <b/>
        <sz val="11"/>
        <rFont val="Calibri"/>
        <family val="2"/>
        <scheme val="minor"/>
      </rPr>
      <t>WGK 3 (alle Massenanteile)</t>
    </r>
  </si>
  <si>
    <r>
      <t xml:space="preserve">Summe </t>
    </r>
    <r>
      <rPr>
        <b/>
        <sz val="11"/>
        <rFont val="Calibri"/>
        <family val="2"/>
        <scheme val="minor"/>
      </rPr>
      <t>WGK 2 (alle Massenanteile)</t>
    </r>
  </si>
  <si>
    <r>
      <t xml:space="preserve">Summe </t>
    </r>
    <r>
      <rPr>
        <b/>
        <sz val="11"/>
        <rFont val="Calibri"/>
        <family val="2"/>
        <scheme val="minor"/>
      </rPr>
      <t>WGK 1 (alle Massenanteile)</t>
    </r>
  </si>
  <si>
    <r>
      <t xml:space="preserve">Das Gemisch enthält mindestens einen </t>
    </r>
    <r>
      <rPr>
        <b/>
        <sz val="11"/>
        <rFont val="Calibri"/>
        <family val="2"/>
        <scheme val="minor"/>
      </rPr>
      <t>krebserzeugenden</t>
    </r>
    <r>
      <rPr>
        <sz val="11"/>
        <rFont val="Calibri"/>
        <family val="2"/>
        <scheme val="minor"/>
      </rPr>
      <t xml:space="preserve"> Einzelstoff der </t>
    </r>
    <r>
      <rPr>
        <b/>
        <sz val="11"/>
        <rFont val="Calibri"/>
        <family val="2"/>
        <scheme val="minor"/>
      </rPr>
      <t>WGK 3</t>
    </r>
    <r>
      <rPr>
        <sz val="11"/>
        <rFont val="Calibri"/>
        <family val="2"/>
        <scheme val="minor"/>
      </rPr>
      <t xml:space="preserve"> nach Anlage 1 Nr. 5.1.3 AwSV in einer Konzentration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0,1 % </t>
    </r>
    <r>
      <rPr>
        <vertAlign val="superscript"/>
        <sz val="11"/>
        <rFont val="Calibri"/>
        <family val="2"/>
        <scheme val="minor"/>
      </rPr>
      <t>1)</t>
    </r>
  </si>
  <si>
    <r>
      <t xml:space="preserve">Das Gemisch enthält mindestens einen </t>
    </r>
    <r>
      <rPr>
        <b/>
        <sz val="11"/>
        <rFont val="Calibri"/>
        <family val="2"/>
        <scheme val="minor"/>
      </rPr>
      <t>krebserzeugenden</t>
    </r>
    <r>
      <rPr>
        <sz val="11"/>
        <rFont val="Calibri"/>
        <family val="2"/>
        <scheme val="minor"/>
      </rPr>
      <t xml:space="preserve"> Einzelstoff der </t>
    </r>
    <r>
      <rPr>
        <b/>
        <sz val="11"/>
        <rFont val="Calibri"/>
        <family val="2"/>
        <scheme val="minor"/>
      </rPr>
      <t>WGK 2</t>
    </r>
    <r>
      <rPr>
        <sz val="11"/>
        <rFont val="Calibri"/>
        <family val="2"/>
        <scheme val="minor"/>
      </rPr>
      <t xml:space="preserve"> nach Anlage 1 Nr. 5.1.3 AwSV in einer Konzentration </t>
    </r>
    <r>
      <rPr>
        <i/>
        <sz val="11"/>
        <rFont val="Calibri"/>
        <family val="2"/>
        <scheme val="minor"/>
      </rPr>
      <t>w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 xml:space="preserve"> ≥ 0,1 % </t>
    </r>
    <r>
      <rPr>
        <vertAlign val="superscript"/>
        <sz val="11"/>
        <rFont val="Calibri"/>
        <family val="2"/>
        <scheme val="minor"/>
      </rPr>
      <t>1)</t>
    </r>
  </si>
  <si>
    <t>davon Anteil nichtkrebserz. WGK 3-Stoffe, deren Einzelkonzentration &lt; 0,2 % liegt</t>
  </si>
  <si>
    <t>davon Anteil nichtkrebserz. WGK 2-Stoffe, deren Einzelkonzentration &lt; 0,2 % liegt</t>
  </si>
  <si>
    <t>Besteht das Gemisch ausschließlich aus aufschwimmenden flüssigen awg-Stoffen und nicht wassergefährdenden Stoffen?</t>
  </si>
  <si>
    <r>
      <t xml:space="preserve">Summe WGK 3 mit M-Faktor </t>
    </r>
    <r>
      <rPr>
        <b/>
        <vertAlign val="superscript"/>
        <sz val="11"/>
        <rFont val="Calibri"/>
        <family val="2"/>
        <scheme val="minor"/>
      </rPr>
      <t>2), 3)</t>
    </r>
  </si>
  <si>
    <t>Fußnoten</t>
  </si>
  <si>
    <r>
      <t xml:space="preserve">Summe WGK 2 mit M-Faktor </t>
    </r>
    <r>
      <rPr>
        <b/>
        <vertAlign val="superscript"/>
        <sz val="11"/>
        <rFont val="Calibri"/>
        <family val="2"/>
        <scheme val="minor"/>
      </rPr>
      <t>2), 3)</t>
    </r>
  </si>
  <si>
    <t>Plausibilitätskontrolle</t>
  </si>
  <si>
    <t>Das Gemisch schwimmt in oberirdischen Gewässern auf</t>
  </si>
  <si>
    <r>
      <t xml:space="preserve">1) Wurde ein stoffspezifischer Konzentrationsgrenzwert festgelegt, gilt dieser als Konzentration </t>
    </r>
    <r>
      <rPr>
        <i/>
        <sz val="10"/>
        <color theme="1"/>
        <rFont val="Calibri"/>
        <family val="2"/>
        <scheme val="minor"/>
      </rPr>
      <t>w</t>
    </r>
    <r>
      <rPr>
        <vertAlign val="subscript"/>
        <sz val="10"/>
        <color theme="1"/>
        <rFont val="Calibri"/>
        <family val="2"/>
        <scheme val="minor"/>
      </rPr>
      <t xml:space="preserve">i
</t>
    </r>
    <r>
      <rPr>
        <sz val="10"/>
        <color theme="1"/>
        <rFont val="Calibri"/>
        <family val="2"/>
        <scheme val="minor"/>
      </rPr>
      <t>2) Multiplikationsfaktor (M-Faktor) nach Anlage 1 Nr. 1.4 AwSV. Bei Stoffen mit M-Faktor ist deren Massenanteil mit dem jeweiligen M-Faktor zu multiplizieren und das sich daraus ergebende Produkt bei der Summenbildung zu verwenden.
3) Ohne Massenanteile nichtkrebserzeugender Stoffe, deren Einzelkonzentration (ggf. multipliziert mit dem M-Faktor, sofern festgelegt) &lt; 0,2 % liegt sowie ohne Massenanteile krebserzeugender Stoffe, deren Einzelkonzentration &lt; 0,1 % liegt</t>
    </r>
    <r>
      <rPr>
        <sz val="10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</si>
</sst>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;;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2"/>
      <name val="Calibri Light"/>
      <family val="2"/>
      <scheme val="major"/>
    </font>
    <font>
      <b/>
      <sz val="14"/>
      <name val="Calibri"/>
      <family val="2"/>
      <scheme val="minor"/>
    </font>
    <font>
      <sz val="11"/>
      <name val="Calibri"/>
      <family val="2"/>
    </font>
    <font>
      <vertAlign val="subscript"/>
      <sz val="11"/>
      <name val="Calibri"/>
      <family val="2"/>
    </font>
    <font>
      <i/>
      <sz val="11"/>
      <name val="Calibri"/>
      <family val="2"/>
    </font>
    <font>
      <b/>
      <vertAlign val="superscript"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FBFD3"/>
        <bgColor indexed="64"/>
      </patternFill>
    </fill>
    <fill>
      <patternFill patternType="solid">
        <fgColor rgb="FFF3DED1"/>
        <bgColor indexed="64"/>
      </patternFill>
    </fill>
    <fill>
      <patternFill patternType="solid">
        <fgColor rgb="FFF2F2F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Fill="1" applyBorder="1" applyAlignment="1" applyProtection="1">
      <alignment horizontal="center" vertical="center" wrapText="1"/>
    </xf>
    <xf numFmtId="165" fontId="0" fillId="0" borderId="0" xfId="0" applyNumberFormat="1" applyFill="1" applyBorder="1" applyAlignment="1" applyProtection="1">
      <alignment horizontal="center" vertical="center"/>
    </xf>
    <xf numFmtId="10" fontId="3" fillId="0" borderId="35" xfId="0" applyNumberFormat="1" applyFont="1" applyBorder="1" applyAlignment="1" applyProtection="1">
      <alignment vertical="center"/>
      <protection locked="0"/>
    </xf>
    <xf numFmtId="10" fontId="3" fillId="0" borderId="36" xfId="0" applyNumberFormat="1" applyFont="1" applyBorder="1" applyAlignment="1" applyProtection="1">
      <alignment vertical="center"/>
      <protection locked="0"/>
    </xf>
    <xf numFmtId="10" fontId="3" fillId="0" borderId="37" xfId="0" applyNumberFormat="1" applyFont="1" applyBorder="1" applyAlignment="1" applyProtection="1">
      <alignment vertical="center"/>
      <protection locked="0"/>
    </xf>
    <xf numFmtId="10" fontId="3" fillId="0" borderId="39" xfId="0" applyNumberFormat="1" applyFont="1" applyBorder="1" applyAlignment="1" applyProtection="1">
      <alignment vertical="center"/>
      <protection locked="0"/>
    </xf>
    <xf numFmtId="10" fontId="3" fillId="0" borderId="1" xfId="0" applyNumberFormat="1" applyFont="1" applyBorder="1" applyAlignment="1" applyProtection="1">
      <alignment vertical="center"/>
      <protection locked="0"/>
    </xf>
    <xf numFmtId="10" fontId="3" fillId="0" borderId="1" xfId="0" applyNumberFormat="1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10" fontId="3" fillId="3" borderId="54" xfId="0" applyNumberFormat="1" applyFont="1" applyFill="1" applyBorder="1" applyAlignment="1" applyProtection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left" vertical="center" wrapText="1"/>
    </xf>
    <xf numFmtId="0" fontId="14" fillId="2" borderId="58" xfId="0" applyFont="1" applyFill="1" applyBorder="1" applyAlignment="1">
      <alignment horizontal="left" vertical="center"/>
    </xf>
    <xf numFmtId="0" fontId="14" fillId="2" borderId="59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51" xfId="0" applyFont="1" applyFill="1" applyBorder="1" applyAlignment="1">
      <alignment horizontal="center" vertical="center" textRotation="90"/>
    </xf>
    <xf numFmtId="0" fontId="7" fillId="4" borderId="22" xfId="0" applyFont="1" applyFill="1" applyBorder="1" applyAlignment="1">
      <alignment horizontal="center" vertical="center" textRotation="90"/>
    </xf>
    <xf numFmtId="0" fontId="9" fillId="2" borderId="2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19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164" fontId="3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2F2F2"/>
      <color rgb="FFAFBFD3"/>
      <color rgb="FFF3DE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9525</xdr:rowOff>
        </xdr:from>
        <xdr:to>
          <xdr:col>7</xdr:col>
          <xdr:colOff>762000</xdr:colOff>
          <xdr:row>48</xdr:row>
          <xdr:rowOff>0</xdr:rowOff>
        </xdr:to>
        <xdr:sp macro="" textlink="">
          <xdr:nvSpPr>
            <xdr:cNvPr id="1025" name="Object 1" descr="Erläuterungen Seite 1 von 3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</xdr:row>
          <xdr:rowOff>9525</xdr:rowOff>
        </xdr:from>
        <xdr:to>
          <xdr:col>15</xdr:col>
          <xdr:colOff>733425</xdr:colOff>
          <xdr:row>47</xdr:row>
          <xdr:rowOff>180975</xdr:rowOff>
        </xdr:to>
        <xdr:sp macro="" textlink="">
          <xdr:nvSpPr>
            <xdr:cNvPr id="1026" name="Object 2" descr="Erläuterungen Seite 2 von 3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</xdr:row>
          <xdr:rowOff>28575</xdr:rowOff>
        </xdr:from>
        <xdr:to>
          <xdr:col>23</xdr:col>
          <xdr:colOff>742950</xdr:colOff>
          <xdr:row>48</xdr:row>
          <xdr:rowOff>47625</xdr:rowOff>
        </xdr:to>
        <xdr:sp macro="" textlink="">
          <xdr:nvSpPr>
            <xdr:cNvPr id="1027" name="Object 3" descr="Erläuterungen Seite 3 v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-Dok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-Dok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-Dokument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view="pageLayout" zoomScaleNormal="100" workbookViewId="0">
      <selection activeCell="D2" sqref="D2:E2"/>
    </sheetView>
  </sheetViews>
  <sheetFormatPr baseColWidth="10" defaultRowHeight="15" x14ac:dyDescent="0.25"/>
  <cols>
    <col min="1" max="1" width="3.28515625" customWidth="1"/>
    <col min="2" max="2" width="48" customWidth="1"/>
    <col min="3" max="3" width="31.85546875" customWidth="1"/>
    <col min="4" max="4" width="11.28515625" customWidth="1"/>
    <col min="5" max="5" width="6.140625" style="1" customWidth="1"/>
    <col min="6" max="7" width="10.7109375" customWidth="1"/>
  </cols>
  <sheetData>
    <row r="1" spans="1:5" ht="17.25" customHeight="1" thickTop="1" thickBot="1" x14ac:dyDescent="0.3">
      <c r="A1" s="67" t="s">
        <v>26</v>
      </c>
      <c r="B1" s="18" t="s">
        <v>11</v>
      </c>
      <c r="C1" s="18"/>
      <c r="D1" s="19"/>
      <c r="E1" s="20"/>
    </row>
    <row r="2" spans="1:5" ht="15.75" thickBot="1" x14ac:dyDescent="0.3">
      <c r="A2" s="47"/>
      <c r="B2" s="74" t="s">
        <v>10</v>
      </c>
      <c r="C2" s="75"/>
      <c r="D2" s="70" t="s">
        <v>8</v>
      </c>
      <c r="E2" s="71"/>
    </row>
    <row r="3" spans="1:5" ht="30" customHeight="1" x14ac:dyDescent="0.25">
      <c r="A3" s="47"/>
      <c r="B3" s="76" t="s">
        <v>22</v>
      </c>
      <c r="C3" s="77"/>
      <c r="D3" s="79" t="s">
        <v>8</v>
      </c>
      <c r="E3" s="80"/>
    </row>
    <row r="4" spans="1:5" x14ac:dyDescent="0.25">
      <c r="A4" s="47"/>
      <c r="B4" s="64" t="s">
        <v>23</v>
      </c>
      <c r="C4" s="33"/>
      <c r="D4" s="81" t="s">
        <v>8</v>
      </c>
      <c r="E4" s="82"/>
    </row>
    <row r="5" spans="1:5" ht="30" customHeight="1" x14ac:dyDescent="0.25">
      <c r="A5" s="47"/>
      <c r="B5" s="64" t="s">
        <v>24</v>
      </c>
      <c r="C5" s="33"/>
      <c r="D5" s="81" t="s">
        <v>8</v>
      </c>
      <c r="E5" s="82"/>
    </row>
    <row r="6" spans="1:5" x14ac:dyDescent="0.25">
      <c r="A6" s="47"/>
      <c r="B6" s="32" t="s">
        <v>25</v>
      </c>
      <c r="C6" s="33"/>
      <c r="D6" s="81" t="s">
        <v>8</v>
      </c>
      <c r="E6" s="82"/>
    </row>
    <row r="7" spans="1:5" ht="15.75" thickBot="1" x14ac:dyDescent="0.3">
      <c r="A7" s="47"/>
      <c r="B7" s="34" t="s">
        <v>52</v>
      </c>
      <c r="C7" s="35"/>
      <c r="D7" s="72" t="s">
        <v>8</v>
      </c>
      <c r="E7" s="73"/>
    </row>
    <row r="8" spans="1:5" ht="30" customHeight="1" x14ac:dyDescent="0.25">
      <c r="A8" s="47"/>
      <c r="B8" s="78" t="s">
        <v>43</v>
      </c>
      <c r="C8" s="77"/>
      <c r="D8" s="68" t="s">
        <v>8</v>
      </c>
      <c r="E8" s="69"/>
    </row>
    <row r="9" spans="1:5" ht="30" customHeight="1" x14ac:dyDescent="0.25">
      <c r="A9" s="47"/>
      <c r="B9" s="32" t="s">
        <v>44</v>
      </c>
      <c r="C9" s="33"/>
      <c r="D9" s="21" t="s">
        <v>8</v>
      </c>
      <c r="E9" s="22"/>
    </row>
    <row r="10" spans="1:5" ht="30" customHeight="1" thickBot="1" x14ac:dyDescent="0.3">
      <c r="A10" s="47"/>
      <c r="B10" s="34" t="s">
        <v>32</v>
      </c>
      <c r="C10" s="35"/>
      <c r="D10" s="72" t="s">
        <v>8</v>
      </c>
      <c r="E10" s="73"/>
    </row>
    <row r="11" spans="1:5" ht="16.5" thickBot="1" x14ac:dyDescent="0.3">
      <c r="A11" s="47"/>
      <c r="B11" s="55" t="s">
        <v>9</v>
      </c>
      <c r="C11" s="55"/>
      <c r="D11" s="56"/>
      <c r="E11" s="57"/>
    </row>
    <row r="12" spans="1:5" x14ac:dyDescent="0.25">
      <c r="A12" s="47"/>
      <c r="B12" s="36" t="s">
        <v>40</v>
      </c>
      <c r="C12" s="37"/>
      <c r="D12" s="6">
        <v>0</v>
      </c>
      <c r="E12" s="58" t="s">
        <v>0</v>
      </c>
    </row>
    <row r="13" spans="1:5" x14ac:dyDescent="0.25">
      <c r="A13" s="47"/>
      <c r="B13" s="38" t="s">
        <v>45</v>
      </c>
      <c r="C13" s="39"/>
      <c r="D13" s="7">
        <v>0</v>
      </c>
      <c r="E13" s="59"/>
    </row>
    <row r="14" spans="1:5" ht="17.25" x14ac:dyDescent="0.25">
      <c r="A14" s="47"/>
      <c r="B14" s="40" t="s">
        <v>48</v>
      </c>
      <c r="C14" s="41"/>
      <c r="D14" s="8">
        <v>0</v>
      </c>
      <c r="E14" s="59"/>
    </row>
    <row r="15" spans="1:5" x14ac:dyDescent="0.25">
      <c r="A15" s="47"/>
      <c r="B15" s="61" t="s">
        <v>41</v>
      </c>
      <c r="C15" s="62"/>
      <c r="D15" s="9">
        <v>0</v>
      </c>
      <c r="E15" s="59"/>
    </row>
    <row r="16" spans="1:5" x14ac:dyDescent="0.25">
      <c r="A16" s="47"/>
      <c r="B16" s="38" t="s">
        <v>46</v>
      </c>
      <c r="C16" s="39"/>
      <c r="D16" s="7">
        <v>0</v>
      </c>
      <c r="E16" s="59"/>
    </row>
    <row r="17" spans="1:5" ht="17.25" x14ac:dyDescent="0.25">
      <c r="A17" s="47"/>
      <c r="B17" s="40" t="s">
        <v>50</v>
      </c>
      <c r="C17" s="41"/>
      <c r="D17" s="8">
        <v>0</v>
      </c>
      <c r="E17" s="59"/>
    </row>
    <row r="18" spans="1:5" x14ac:dyDescent="0.25">
      <c r="A18" s="47"/>
      <c r="B18" s="63" t="s">
        <v>42</v>
      </c>
      <c r="C18" s="43"/>
      <c r="D18" s="10">
        <v>0</v>
      </c>
      <c r="E18" s="59"/>
    </row>
    <row r="19" spans="1:5" ht="15" customHeight="1" x14ac:dyDescent="0.25">
      <c r="A19" s="47"/>
      <c r="B19" s="64" t="s">
        <v>33</v>
      </c>
      <c r="C19" s="33"/>
      <c r="D19" s="10">
        <v>0</v>
      </c>
      <c r="E19" s="59"/>
    </row>
    <row r="20" spans="1:5" x14ac:dyDescent="0.25">
      <c r="A20" s="47"/>
      <c r="B20" s="64" t="s">
        <v>34</v>
      </c>
      <c r="C20" s="33"/>
      <c r="D20" s="11">
        <v>0</v>
      </c>
      <c r="E20" s="59"/>
    </row>
    <row r="21" spans="1:5" ht="30" customHeight="1" thickBot="1" x14ac:dyDescent="0.3">
      <c r="A21" s="49"/>
      <c r="B21" s="65" t="s">
        <v>30</v>
      </c>
      <c r="C21" s="66"/>
      <c r="D21" s="17">
        <f>1-SUM(D12,D15,D18,D19,D20)</f>
        <v>1</v>
      </c>
      <c r="E21" s="60"/>
    </row>
    <row r="22" spans="1:5" ht="16.5" thickTop="1" thickBot="1" x14ac:dyDescent="0.3">
      <c r="B22" s="2"/>
      <c r="C22" s="2"/>
      <c r="D22" s="3"/>
    </row>
    <row r="23" spans="1:5" ht="20.25" thickTop="1" thickBot="1" x14ac:dyDescent="0.3">
      <c r="A23" s="54" t="s">
        <v>31</v>
      </c>
      <c r="B23" s="30"/>
      <c r="C23" s="30" t="str">
        <f>VLOOKUP(TRUE,D35:E43,2,FALSE)</f>
        <v>WGK 3</v>
      </c>
      <c r="D23" s="30"/>
      <c r="E23" s="31"/>
    </row>
    <row r="24" spans="1:5" ht="16.5" thickTop="1" thickBot="1" x14ac:dyDescent="0.3">
      <c r="B24" s="2"/>
      <c r="C24" s="2"/>
      <c r="D24" s="3"/>
    </row>
    <row r="25" spans="1:5" ht="17.25" thickTop="1" thickBot="1" x14ac:dyDescent="0.3">
      <c r="A25" s="27" t="s">
        <v>51</v>
      </c>
      <c r="B25" s="28"/>
      <c r="C25" s="28"/>
      <c r="D25" s="29"/>
    </row>
    <row r="26" spans="1:5" x14ac:dyDescent="0.25">
      <c r="A26" s="46" t="s">
        <v>27</v>
      </c>
      <c r="B26" s="44" t="s">
        <v>13</v>
      </c>
      <c r="C26" s="45"/>
      <c r="D26" s="15" t="b">
        <f>IF(D18&lt;0.03,TRUE,FALSE)</f>
        <v>1</v>
      </c>
    </row>
    <row r="27" spans="1:5" x14ac:dyDescent="0.25">
      <c r="A27" s="47"/>
      <c r="B27" s="42" t="s">
        <v>12</v>
      </c>
      <c r="C27" s="43"/>
      <c r="D27" s="12" t="b">
        <f>IF(AND(D15&lt;0.002,D17&lt;0.002),TRUE,FALSE)</f>
        <v>1</v>
      </c>
    </row>
    <row r="28" spans="1:5" x14ac:dyDescent="0.25">
      <c r="A28" s="47"/>
      <c r="B28" s="42" t="s">
        <v>14</v>
      </c>
      <c r="C28" s="43"/>
      <c r="D28" s="12" t="b">
        <f>IF(AND(D12&lt;0.002,D14&lt;0.002),TRUE,FALSE)</f>
        <v>1</v>
      </c>
    </row>
    <row r="29" spans="1:5" x14ac:dyDescent="0.25">
      <c r="A29" s="47"/>
      <c r="B29" s="42" t="s">
        <v>29</v>
      </c>
      <c r="C29" s="43"/>
      <c r="D29" s="12" t="b">
        <f>IF(D21&lt;0.002,TRUE,FALSE)</f>
        <v>0</v>
      </c>
    </row>
    <row r="30" spans="1:5" x14ac:dyDescent="0.25">
      <c r="A30" s="47"/>
      <c r="B30" s="42" t="s">
        <v>15</v>
      </c>
      <c r="C30" s="43"/>
      <c r="D30" s="12" t="b">
        <f>IF(D3="Nein",TRUE,FALSE)</f>
        <v>1</v>
      </c>
    </row>
    <row r="31" spans="1:5" x14ac:dyDescent="0.25">
      <c r="A31" s="47"/>
      <c r="B31" s="42" t="s">
        <v>16</v>
      </c>
      <c r="C31" s="43"/>
      <c r="D31" s="12" t="b">
        <f>IF(D4="Nein",TRUE,FALSE)</f>
        <v>1</v>
      </c>
    </row>
    <row r="32" spans="1:5" x14ac:dyDescent="0.25">
      <c r="A32" s="47"/>
      <c r="B32" s="32" t="s">
        <v>19</v>
      </c>
      <c r="C32" s="33"/>
      <c r="D32" s="12" t="b">
        <f>IF(D5="Nein",TRUE,FALSE)</f>
        <v>1</v>
      </c>
    </row>
    <row r="33" spans="1:5" x14ac:dyDescent="0.25">
      <c r="A33" s="47"/>
      <c r="B33" s="42" t="s">
        <v>17</v>
      </c>
      <c r="C33" s="43"/>
      <c r="D33" s="12" t="b">
        <f>IF(D6="Nein",TRUE,FALSE)</f>
        <v>1</v>
      </c>
    </row>
    <row r="34" spans="1:5" ht="15.75" thickBot="1" x14ac:dyDescent="0.3">
      <c r="A34" s="48"/>
      <c r="B34" s="52" t="s">
        <v>18</v>
      </c>
      <c r="C34" s="53"/>
      <c r="D34" s="16" t="b">
        <f>IF(D7="Nein",TRUE,FALSE)</f>
        <v>1</v>
      </c>
    </row>
    <row r="35" spans="1:5" x14ac:dyDescent="0.25">
      <c r="A35" s="46" t="s">
        <v>28</v>
      </c>
      <c r="B35" s="44" t="s">
        <v>2</v>
      </c>
      <c r="C35" s="45"/>
      <c r="D35" s="15" t="b">
        <f>IF(D2="Ja",TRUE,FALSE)</f>
        <v>0</v>
      </c>
      <c r="E35" s="4" t="s">
        <v>20</v>
      </c>
    </row>
    <row r="36" spans="1:5" x14ac:dyDescent="0.25">
      <c r="A36" s="47"/>
      <c r="B36" s="42" t="s">
        <v>1</v>
      </c>
      <c r="C36" s="43"/>
      <c r="D36" s="12" t="b">
        <f>IF(AND(D26=TRUE,D27=TRUE,D28=TRUE,D29=TRUE,D30=TRUE,D31=TRUE,D32=TRUE,D33=TRUE,D34=TRUE),TRUE,FALSE)</f>
        <v>0</v>
      </c>
      <c r="E36" s="5" t="s">
        <v>3</v>
      </c>
    </row>
    <row r="37" spans="1:5" ht="30" customHeight="1" x14ac:dyDescent="0.25">
      <c r="A37" s="47"/>
      <c r="B37" s="32" t="s">
        <v>47</v>
      </c>
      <c r="C37" s="33"/>
      <c r="D37" s="14" t="b">
        <f>IF(AND(D19&gt;0,D12=0,D15=0,D18=0,D21=0),TRUE,FALSE)</f>
        <v>0</v>
      </c>
      <c r="E37" s="5" t="s">
        <v>4</v>
      </c>
    </row>
    <row r="38" spans="1:5" ht="18" x14ac:dyDescent="0.25">
      <c r="A38" s="47"/>
      <c r="B38" s="42" t="s">
        <v>35</v>
      </c>
      <c r="C38" s="43"/>
      <c r="D38" s="12" t="b">
        <f>IF(D8="Ja",TRUE,FALSE)</f>
        <v>0</v>
      </c>
      <c r="E38" s="5" t="s">
        <v>5</v>
      </c>
    </row>
    <row r="39" spans="1:5" ht="18" x14ac:dyDescent="0.25">
      <c r="A39" s="47"/>
      <c r="B39" s="42" t="s">
        <v>36</v>
      </c>
      <c r="C39" s="43"/>
      <c r="D39" s="12" t="b">
        <f>IF(OR(SUM(D12-D13+D21)&gt;=0.03,SUM(D14+D21)&gt;=0.03),TRUE,FALSE)</f>
        <v>1</v>
      </c>
      <c r="E39" s="5" t="s">
        <v>5</v>
      </c>
    </row>
    <row r="40" spans="1:5" ht="18" x14ac:dyDescent="0.25">
      <c r="A40" s="47"/>
      <c r="B40" s="42" t="s">
        <v>37</v>
      </c>
      <c r="C40" s="43"/>
      <c r="D40" s="12" t="b">
        <f>IF(D9="Ja",TRUE,FALSE)</f>
        <v>0</v>
      </c>
      <c r="E40" s="5" t="s">
        <v>6</v>
      </c>
    </row>
    <row r="41" spans="1:5" ht="18" x14ac:dyDescent="0.25">
      <c r="A41" s="47"/>
      <c r="B41" s="42" t="s">
        <v>38</v>
      </c>
      <c r="C41" s="43"/>
      <c r="D41" s="12" t="b">
        <f>IF(OR(SUM(D15-D16)&gt;=0.05,D17&gt;=0.05),TRUE,FALSE)</f>
        <v>0</v>
      </c>
      <c r="E41" s="5" t="s">
        <v>6</v>
      </c>
    </row>
    <row r="42" spans="1:5" ht="18" x14ac:dyDescent="0.25">
      <c r="A42" s="47"/>
      <c r="B42" s="42" t="s">
        <v>39</v>
      </c>
      <c r="C42" s="43"/>
      <c r="D42" s="12" t="b">
        <f>IF(D10="Ja",TRUE,FALSE)</f>
        <v>0</v>
      </c>
      <c r="E42" s="5" t="s">
        <v>6</v>
      </c>
    </row>
    <row r="43" spans="1:5" ht="15.75" thickBot="1" x14ac:dyDescent="0.3">
      <c r="A43" s="49"/>
      <c r="B43" s="50" t="s">
        <v>21</v>
      </c>
      <c r="C43" s="51"/>
      <c r="D43" s="13" t="b">
        <f>TRUE</f>
        <v>1</v>
      </c>
      <c r="E43" s="5" t="s">
        <v>7</v>
      </c>
    </row>
    <row r="44" spans="1:5" ht="16.5" thickTop="1" thickBot="1" x14ac:dyDescent="0.3"/>
    <row r="45" spans="1:5" ht="17.25" thickTop="1" thickBot="1" x14ac:dyDescent="0.3">
      <c r="A45" s="23" t="s">
        <v>49</v>
      </c>
      <c r="B45" s="18"/>
      <c r="C45" s="19"/>
      <c r="D45" s="20"/>
    </row>
    <row r="46" spans="1:5" ht="97.5" customHeight="1" thickBot="1" x14ac:dyDescent="0.3">
      <c r="A46" s="24" t="s">
        <v>53</v>
      </c>
      <c r="B46" s="25"/>
      <c r="C46" s="25"/>
      <c r="D46" s="26"/>
    </row>
    <row r="47" spans="1:5" ht="15.75" thickTop="1" x14ac:dyDescent="0.25"/>
  </sheetData>
  <sheetProtection sheet="1" objects="1" scenarios="1"/>
  <mergeCells count="57">
    <mergeCell ref="D7:E7"/>
    <mergeCell ref="D3:E3"/>
    <mergeCell ref="D4:E4"/>
    <mergeCell ref="D5:E5"/>
    <mergeCell ref="D6:E6"/>
    <mergeCell ref="B4:C4"/>
    <mergeCell ref="B5:C5"/>
    <mergeCell ref="B6:C6"/>
    <mergeCell ref="B8:C8"/>
    <mergeCell ref="B7:C7"/>
    <mergeCell ref="A23:B23"/>
    <mergeCell ref="B11:E11"/>
    <mergeCell ref="E12:E21"/>
    <mergeCell ref="B15:C15"/>
    <mergeCell ref="B16:C16"/>
    <mergeCell ref="B17:C17"/>
    <mergeCell ref="B18:C18"/>
    <mergeCell ref="B19:C19"/>
    <mergeCell ref="B20:C20"/>
    <mergeCell ref="B21:C21"/>
    <mergeCell ref="A1:A21"/>
    <mergeCell ref="D8:E8"/>
    <mergeCell ref="D2:E2"/>
    <mergeCell ref="D10:E10"/>
    <mergeCell ref="B2:C2"/>
    <mergeCell ref="B3:C3"/>
    <mergeCell ref="B35:C35"/>
    <mergeCell ref="B36:C36"/>
    <mergeCell ref="B37:C37"/>
    <mergeCell ref="B38:C38"/>
    <mergeCell ref="A26:A34"/>
    <mergeCell ref="A35:A43"/>
    <mergeCell ref="B26:C26"/>
    <mergeCell ref="B27:C27"/>
    <mergeCell ref="B28:C28"/>
    <mergeCell ref="B43:C43"/>
    <mergeCell ref="B30:C30"/>
    <mergeCell ref="B31:C31"/>
    <mergeCell ref="B32:C32"/>
    <mergeCell ref="B33:C33"/>
    <mergeCell ref="B34:C34"/>
    <mergeCell ref="B1:E1"/>
    <mergeCell ref="D9:E9"/>
    <mergeCell ref="A45:D45"/>
    <mergeCell ref="A46:D46"/>
    <mergeCell ref="A25:D25"/>
    <mergeCell ref="C23:E23"/>
    <mergeCell ref="B9:C9"/>
    <mergeCell ref="B10:C10"/>
    <mergeCell ref="B12:C12"/>
    <mergeCell ref="B13:C13"/>
    <mergeCell ref="B14:C14"/>
    <mergeCell ref="B39:C39"/>
    <mergeCell ref="B40:C40"/>
    <mergeCell ref="B41:C41"/>
    <mergeCell ref="B42:C42"/>
    <mergeCell ref="B29:C29"/>
  </mergeCells>
  <dataValidations count="1">
    <dataValidation type="list" allowBlank="1" showInputMessage="1" showErrorMessage="1" sqref="D2:D10">
      <formula1>"Ja,Nein"</formula1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portrait" r:id="rId1"/>
  <headerFooter>
    <oddHeader>&amp;C&amp;"-,Fett"Einstufung von Gemischen nach Anlage 1 Nr. 2.2, 3.3 oder 5.2 AwSV</oddHeader>
    <oddFooter>&amp;C&amp;"-,Fett"Struktur- und Genehmigungsdirektionen Nord und Süd&amp;"-,Standard"
Stand: 30.07.2025 – Keine Gewähr für die Richtigkeit der Ergebnisse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Layout" zoomScaleNormal="120" workbookViewId="0">
      <selection activeCell="B4" sqref="B4"/>
    </sheetView>
  </sheetViews>
  <sheetFormatPr baseColWidth="10" defaultRowHeight="15" x14ac:dyDescent="0.25"/>
  <sheetData/>
  <sheetProtection sheet="1" objects="1" scenarios="1"/>
  <pageMargins left="0.70866141732283472" right="0.31496062992125984" top="0.78740157480314965" bottom="0.78740157480314965" header="0.31496062992125984" footer="0.31496062992125984"/>
  <pageSetup paperSize="9" orientation="portrait" r:id="rId1"/>
  <headerFooter>
    <oddHeader>&amp;C&amp;"-,Fett"Einstufung von Gemischen nach Anlage 1 Nr. 2.2, 3.3 oder 5.2 AwSV</oddHeader>
    <oddFooter>&amp;C&amp;"-,Fett"Struktur- und Genehmigungsdirektionen Nord und Süd&amp;"-,Standard"
Stand: 30.07.2025 – Keine Gewähr für die Richtigkeit der Ergebnisse&amp;RSeite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ltText="Erläuterungen Seite 1 von 3" r:id="rId5">
            <anchor moveWithCells="1">
              <from>
                <xdr:col>0</xdr:col>
                <xdr:colOff>66675</xdr:colOff>
                <xdr:row>2</xdr:row>
                <xdr:rowOff>9525</xdr:rowOff>
              </from>
              <to>
                <xdr:col>7</xdr:col>
                <xdr:colOff>762000</xdr:colOff>
                <xdr:row>48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6" r:id="rId6">
          <objectPr defaultSize="0" autoPict="0" altText="Erläuterungen Seite 2 von 3" r:id="rId7">
            <anchor moveWithCells="1">
              <from>
                <xdr:col>8</xdr:col>
                <xdr:colOff>66675</xdr:colOff>
                <xdr:row>2</xdr:row>
                <xdr:rowOff>9525</xdr:rowOff>
              </from>
              <to>
                <xdr:col>15</xdr:col>
                <xdr:colOff>733425</xdr:colOff>
                <xdr:row>47</xdr:row>
                <xdr:rowOff>180975</xdr:rowOff>
              </to>
            </anchor>
          </objectPr>
        </oleObject>
      </mc:Choice>
      <mc:Fallback>
        <oleObject progId="Word.Document.12" shapeId="1026" r:id="rId6"/>
      </mc:Fallback>
    </mc:AlternateContent>
    <mc:AlternateContent xmlns:mc="http://schemas.openxmlformats.org/markup-compatibility/2006">
      <mc:Choice Requires="x14">
        <oleObject progId="Word.Document.12" shapeId="1027" r:id="rId8">
          <objectPr defaultSize="0" autoPict="0" altText="Erläuterungen Seite 3 von 3" r:id="rId9">
            <anchor moveWithCells="1">
              <from>
                <xdr:col>16</xdr:col>
                <xdr:colOff>76200</xdr:colOff>
                <xdr:row>2</xdr:row>
                <xdr:rowOff>28575</xdr:rowOff>
              </from>
              <to>
                <xdr:col>23</xdr:col>
                <xdr:colOff>742950</xdr:colOff>
                <xdr:row>48</xdr:row>
                <xdr:rowOff>47625</xdr:rowOff>
              </to>
            </anchor>
          </objectPr>
        </oleObject>
      </mc:Choice>
      <mc:Fallback>
        <oleObject progId="Word.Document.12" shapeId="102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Einstufung</vt:lpstr>
      <vt:lpstr>Erläuterungen</vt:lpstr>
    </vt:vector>
  </TitlesOfParts>
  <Company>SGD Nord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STRUKTUR- UND GENEHMIGUNGSDIREKTIONEN NORD UND SÜD</dc:title>
  <dc:subject>Arbeitshilfe WGK-Ermittlung von Gemischen,Version 1.1, 2025-07</dc:subject>
  <dc:creator>SGD Nord, ReWAB Trier, Jaeger</dc:creator>
  <cp:lastModifiedBy>Jaeger, Erich Karl</cp:lastModifiedBy>
  <cp:lastPrinted>2021-03-22T11:44:49Z</cp:lastPrinted>
  <dcterms:created xsi:type="dcterms:W3CDTF">2021-01-26T11:03:49Z</dcterms:created>
  <dcterms:modified xsi:type="dcterms:W3CDTF">2025-07-30T13:52:58Z</dcterms:modified>
  <cp:version>1.1</cp:version>
</cp:coreProperties>
</file>